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214FC57B-7C2F-45EB-AE0F-3D371EE1D65E}" xr6:coauthVersionLast="36" xr6:coauthVersionMax="36" xr10:uidLastSave="{00000000-0000-0000-0000-000000000000}"/>
  <bookViews>
    <workbookView xWindow="0" yWindow="0" windowWidth="25620" windowHeight="13485" activeTab="3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 refMode="R1C1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D61" i="4" l="1"/>
  <c r="D59" i="4"/>
  <c r="D50" i="4"/>
  <c r="D48" i="4"/>
  <c r="D39" i="4"/>
  <c r="D37" i="4"/>
  <c r="D28" i="4"/>
  <c r="D26" i="4"/>
  <c r="D31" i="4" l="1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<sst xmlns="http://schemas.openxmlformats.org/spreadsheetml/2006/main" count="814" uniqueCount="206">
  <si>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</si>
  <si>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</si>
  <si>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</si>
  <si>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</si>
  <si>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</si>
  <si>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</si>
  <si>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</si>
  <si>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</si>
  <si>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</si>
  <si>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</si>
  <si>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</si>
  <si>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</si>
  <si>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</si>
  <si>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</si>
  <si>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</si>
  <si>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</si>
  <si>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</si>
  <si>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</si>
  <si>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</si>
  <si>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</si>
  <si>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</si>
  <si>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</si>
  <si>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</si>
  <si>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</si>
  <si>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</si>
  <si>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</si>
  <si>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</si>
  <si>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</si>
  <si>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</si>
  <si>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</si>
  <si>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</si>
  <si>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</si>
  <si>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</si>
  <si>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</si>
  <si>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</si>
  <si>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</si>
  <si>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</si>
  <si>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</si>
  <si>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</si>
  <si>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</si>
  <si>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</si>
  <si>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</si>
  <si>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</si>
  <si>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</si>
  <si>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</si>
  <si>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</si>
  <si>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</si>
  <si>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</si>
  <si>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</si>
  <si>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</si>
  <si>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</si>
  <si>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</si>
  <si>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</si>
  <si>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</si>
  <si>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</si>
  <si>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</si>
  <si>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</si>
  <si>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</si>
  <si>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</si>
  <si>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</si>
  <si>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</si>
  <si>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</si>
  <si>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</si>
  <si>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</si>
  <si>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</si>
  <si>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</si>
  <si>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</si>
  <si>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</si>
  <si>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</si>
  <si>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</si>
  <si>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</si>
  <si>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</si>
  <si>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</si>
  <si>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</si>
  <si>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</si>
  <si>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</si>
  <si>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</si>
  <si>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</si>
  <si>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</si>
  <si>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</si>
  <si>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</si>
  <si>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</si>
  <si>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</si>
  <si>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</si>
  <si>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</si>
  <si>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</si>
  <si>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</si>
  <si>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</si>
  <si>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</si>
  <si>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</si>
  <si>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</si>
  <si>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</si>
  <si>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</si>
  <si>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</si>
  <si>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</si>
  <si>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</si>
  <si>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</si>
  <si>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</si>
  <si>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</si>
  <si>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</si>
  <si>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</si>
  <si>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</si>
  <si>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</si>
  <si>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</si>
  <si>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</si>
  <si>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</si>
  <si>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</si>
  <si>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</si>
  <si>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</si>
  <si>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</si>
  <si>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</si>
  <si>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</si>
  <si>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</si>
  <si>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</si>
  <si>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</si>
  <si>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</si>
  <si>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</si>
  <si>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</si>
  <si>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</si>
  <si>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</si>
  <si>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</si>
  <si>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</si>
  <si>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</si>
  <si>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</si>
  <si>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</si>
  <si>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</si>
  <si>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</si>
  <si>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</si>
  <si>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</si>
  <si>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</si>
  <si>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</si>
  <si>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</si>
  <si>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</si>
  <si>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</si>
  <si>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</si>
  <si>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</si>
  <si>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</si>
  <si>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</si>
  <si>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</si>
  <si>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</si>
  <si>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</si>
  <si>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</si>
  <si>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</si>
  <si>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</si>
  <si>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</si>
  <si>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</si>
  <si>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</si>
  <si>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</si>
  <si>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</si>
  <si>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</si>
  <si>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</si>
  <si>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</si>
  <si>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</si>
  <si>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</si>
  <si>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</si>
  <si>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</si>
  <si>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</si>
  <si>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</si>
  <si>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</si>
  <si>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</si>
  <si>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</si>
  <si>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</si>
  <si>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</si>
  <si>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</si>
  <si>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</si>
  <si>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</si>
  <si>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</si>
  <si>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</si>
  <si>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</si>
  <si>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</si>
  <si>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</si>
  <si>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</si>
  <si>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</si>
  <si>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</si>
  <si>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</si>
  <si>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</si>
  <si>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</si>
  <si>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</si>
  <si>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</si>
  <si>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</si>
  <si>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</si>
  <si>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</si>
  <si>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</si>
  <si>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</si>
  <si>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</si>
  <si>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</si>
  <si>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</si>
  <si>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</si>
  <si>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</si>
  <si>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</si>
  <si>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</si>
  <si>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</si>
  <si>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</si>
  <si>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</si>
  <si>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</si>
  <si>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</si>
  <si>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</si>
  <si>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</si>
  <si>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</si>
  <si>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</si>
  <si>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</si>
  <si>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очередной финансовый год</t>
  </si>
  <si>
    <t>1-й год планового периода</t>
  </si>
  <si>
    <t>2-й год планового периода</t>
  </si>
  <si>
    <t>на 2026 год и плановый период 2027-2028 годов</t>
  </si>
  <si>
    <t>«04»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</si>
</sst>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000000000"/>
    <numFmt numFmtId="166" formatCode="#,##0.0000000000"/>
    <numFmt numFmtId="167" formatCode="#,##0_ ;\-#,##0\ "/>
  </numFmts>
  <fonts count="18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01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167" fontId="0" fillId="0" borderId="0" xfId="0" applyNumberFormat="1" applyFont="1" applyFill="1" applyAlignment="1">
      <alignment vertical="top" wrapText="1"/>
    </xf>
    <xf numFmtId="167" fontId="0" fillId="11" borderId="0" xfId="0" applyNumberFormat="1" applyFont="1" applyFill="1" applyAlignment="1">
      <alignment vertical="top" wrapText="1"/>
    </xf>
    <xf numFmtId="4" fontId="16" fillId="11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17" fillId="0" borderId="1" xfId="0" applyNumberFormat="1" applyFont="1" applyFill="1" applyBorder="1" applyAlignment="1">
      <alignment horizontal="center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zoomScale="80" zoomScaleNormal="80" zoomScaleSheetLayoutView="100" workbookViewId="0">
      <selection activeCell="B9" sqref="B9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5" t="s">
        <v>195</v>
      </c>
      <c r="F2" s="76"/>
      <c r="G2" s="76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7" t="s">
        <v>0</v>
      </c>
      <c r="F3" s="77" t="s">
        <v>0</v>
      </c>
      <c r="G3" s="77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7" t="s">
        <v>0</v>
      </c>
      <c r="F4" s="77" t="s">
        <v>0</v>
      </c>
      <c r="G4" s="77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8" t="s">
        <v>1</v>
      </c>
      <c r="F5" s="78"/>
      <c r="G5" s="78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9" t="s">
        <v>199</v>
      </c>
      <c r="F6" s="80"/>
      <c r="G6" s="80"/>
    </row>
    <row r="7" spans="1:7" ht="42.75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81" t="s">
        <v>2</v>
      </c>
      <c r="F7" s="81"/>
      <c r="G7" s="81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205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80" t="s">
        <v>194</v>
      </c>
      <c r="F12" s="80"/>
      <c r="G12" s="80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81" t="s">
        <v>5</v>
      </c>
      <c r="F13" s="81"/>
      <c r="G13" s="81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205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80" t="s">
        <v>183</v>
      </c>
      <c r="F18" s="80"/>
      <c r="G18" s="80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81" t="s">
        <v>7</v>
      </c>
      <c r="F19" s="81"/>
      <c r="G19" s="81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82" t="s">
        <v>9</v>
      </c>
      <c r="B25" s="82"/>
      <c r="C25" s="82"/>
      <c r="D25" s="82"/>
      <c r="E25" s="82"/>
      <c r="F25" s="82"/>
      <c r="G25" s="82"/>
    </row>
    <row r="26" spans="1:7" ht="12.75" customHeight="1" x14ac:dyDescent="0.25">
      <c r="A26" s="74" t="s">
        <v>197</v>
      </c>
      <c r="B26" s="74"/>
      <c r="C26" s="74"/>
      <c r="D26" s="74"/>
      <c r="E26" s="74"/>
      <c r="F26" s="74"/>
      <c r="G26" s="74"/>
    </row>
    <row r="27" spans="1:7" ht="12.75" customHeight="1" x14ac:dyDescent="0.25">
      <c r="A27" s="83" t="s">
        <v>10</v>
      </c>
      <c r="B27" s="83"/>
      <c r="C27" s="83"/>
      <c r="D27" s="83"/>
      <c r="E27" s="83"/>
      <c r="F27" s="83"/>
      <c r="G27" s="83"/>
    </row>
    <row r="28" spans="1:7" ht="18" customHeight="1" x14ac:dyDescent="0.25">
      <c r="A28" s="74" t="s">
        <v>204</v>
      </c>
      <c r="B28" s="74"/>
      <c r="C28" s="74"/>
      <c r="D28" s="74"/>
      <c r="E28" s="74"/>
      <c r="F28" s="74"/>
      <c r="G28" s="74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5" zoomScale="80" zoomScaleNormal="80" workbookViewId="0">
      <selection activeCell="H11" sqref="H11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style="70" bestFit="1" customWidth="1"/>
  </cols>
  <sheetData>
    <row r="1" spans="1:20" x14ac:dyDescent="0.2">
      <c r="A1" s="27" t="s">
        <v>0</v>
      </c>
    </row>
    <row r="2" spans="1:20" ht="31.35" customHeight="1" x14ac:dyDescent="0.2">
      <c r="A2" s="85" t="s">
        <v>11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20" ht="33.950000000000003" customHeight="1" x14ac:dyDescent="0.2">
      <c r="A3" s="86" t="s">
        <v>12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0" ht="188.25" customHeight="1" x14ac:dyDescent="0.2">
      <c r="A4" s="87" t="s">
        <v>173</v>
      </c>
      <c r="B4" s="87" t="s">
        <v>174</v>
      </c>
      <c r="C4" s="87" t="s">
        <v>175</v>
      </c>
      <c r="D4" s="90" t="s">
        <v>176</v>
      </c>
      <c r="E4" s="91"/>
      <c r="F4" s="92"/>
      <c r="G4" s="90" t="s">
        <v>177</v>
      </c>
      <c r="H4" s="92"/>
      <c r="I4" s="93" t="s">
        <v>178</v>
      </c>
      <c r="J4" s="93"/>
      <c r="K4" s="84" t="s">
        <v>16</v>
      </c>
      <c r="L4" s="84"/>
      <c r="M4" s="84"/>
      <c r="N4" s="84"/>
      <c r="O4" s="84"/>
      <c r="P4" s="84"/>
      <c r="Q4" s="94" t="s">
        <v>17</v>
      </c>
      <c r="R4" s="94"/>
      <c r="S4" s="94"/>
    </row>
    <row r="5" spans="1:20" ht="36.75" customHeight="1" x14ac:dyDescent="0.2">
      <c r="A5" s="88"/>
      <c r="B5" s="88"/>
      <c r="C5" s="88"/>
      <c r="D5" s="87" t="s">
        <v>18</v>
      </c>
      <c r="E5" s="87" t="s">
        <v>19</v>
      </c>
      <c r="F5" s="87" t="s">
        <v>20</v>
      </c>
      <c r="G5" s="87" t="s">
        <v>21</v>
      </c>
      <c r="H5" s="87" t="s">
        <v>22</v>
      </c>
      <c r="I5" s="93"/>
      <c r="J5" s="93"/>
      <c r="K5" s="84" t="s">
        <v>201</v>
      </c>
      <c r="L5" s="84"/>
      <c r="M5" s="84" t="s">
        <v>202</v>
      </c>
      <c r="N5" s="84"/>
      <c r="O5" s="84" t="s">
        <v>203</v>
      </c>
      <c r="P5" s="84"/>
      <c r="Q5" s="94" t="s">
        <v>0</v>
      </c>
      <c r="R5" s="94" t="s">
        <v>0</v>
      </c>
      <c r="S5" s="94" t="s">
        <v>0</v>
      </c>
    </row>
    <row r="6" spans="1:20" ht="71.25" customHeight="1" x14ac:dyDescent="0.2">
      <c r="A6" s="89"/>
      <c r="B6" s="89"/>
      <c r="C6" s="89"/>
      <c r="D6" s="89"/>
      <c r="E6" s="89"/>
      <c r="F6" s="89"/>
      <c r="G6" s="89"/>
      <c r="H6" s="89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10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71">
        <f>K8+K9+K10+K11+K12</f>
        <v>48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  <c r="T9" s="71"/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6</v>
      </c>
      <c r="L10" s="44">
        <v>0</v>
      </c>
      <c r="M10" s="44">
        <v>6</v>
      </c>
      <c r="N10" s="44">
        <v>0</v>
      </c>
      <c r="O10" s="44">
        <v>6</v>
      </c>
      <c r="P10" s="44">
        <v>0</v>
      </c>
      <c r="Q10" s="48" t="s">
        <v>181</v>
      </c>
      <c r="R10" s="48" t="s">
        <v>180</v>
      </c>
      <c r="S10" s="25" t="s">
        <v>179</v>
      </c>
      <c r="T10" s="71"/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v>10</v>
      </c>
      <c r="N11" s="44">
        <v>0</v>
      </c>
      <c r="O11" s="44">
        <v>10</v>
      </c>
      <c r="P11" s="44">
        <v>0</v>
      </c>
      <c r="Q11" s="48" t="s">
        <v>181</v>
      </c>
      <c r="R11" s="48" t="s">
        <v>180</v>
      </c>
      <c r="S11" s="26" t="s">
        <v>179</v>
      </c>
      <c r="T11" s="71"/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12</v>
      </c>
      <c r="L12" s="68">
        <v>0</v>
      </c>
      <c r="M12" s="68">
        <v>12</v>
      </c>
      <c r="N12" s="68">
        <v>0</v>
      </c>
      <c r="O12" s="68">
        <v>12</v>
      </c>
      <c r="P12" s="68">
        <v>0</v>
      </c>
      <c r="Q12" s="48" t="s">
        <v>181</v>
      </c>
      <c r="R12" s="48" t="s">
        <v>180</v>
      </c>
      <c r="S12" s="20" t="s">
        <v>179</v>
      </c>
      <c r="T12" s="71"/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6" t="s">
        <v>56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95.65" customHeight="1" x14ac:dyDescent="0.2">
      <c r="A3" s="95" t="s">
        <v>173</v>
      </c>
      <c r="B3" s="84" t="s">
        <v>13</v>
      </c>
      <c r="C3" s="84" t="s">
        <v>14</v>
      </c>
      <c r="D3" s="84"/>
      <c r="E3" s="84"/>
      <c r="F3" s="84" t="s">
        <v>15</v>
      </c>
      <c r="G3" s="84"/>
      <c r="H3" s="84" t="s">
        <v>57</v>
      </c>
      <c r="I3" s="84"/>
      <c r="J3" s="84" t="s">
        <v>58</v>
      </c>
      <c r="K3" s="84"/>
      <c r="L3" s="84"/>
      <c r="M3" s="84" t="s">
        <v>59</v>
      </c>
    </row>
    <row r="4" spans="1:13" ht="160.5" customHeight="1" x14ac:dyDescent="0.2">
      <c r="A4" s="96" t="s">
        <v>0</v>
      </c>
      <c r="B4" s="84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201</v>
      </c>
      <c r="K4" s="40" t="s">
        <v>202</v>
      </c>
      <c r="L4" s="40" t="s">
        <v>203</v>
      </c>
      <c r="M4" s="84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20.833333333333336</v>
      </c>
      <c r="K5" s="44">
        <f>J5</f>
        <v>20.833333333333336</v>
      </c>
      <c r="L5" s="44">
        <f>J5</f>
        <v>20.833333333333336</v>
      </c>
      <c r="M5" s="69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69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69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69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69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69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20.833333333333336</v>
      </c>
      <c r="K11" s="44">
        <f>J11</f>
        <v>20.833333333333336</v>
      </c>
      <c r="L11" s="44">
        <f>J11</f>
        <v>20.833333333333336</v>
      </c>
      <c r="M11" s="69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69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69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69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69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69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12.5</v>
      </c>
      <c r="K17" s="44">
        <f>J17</f>
        <v>12.5</v>
      </c>
      <c r="L17" s="44">
        <f>J17</f>
        <v>12.5</v>
      </c>
      <c r="M17" s="69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69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69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69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69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69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20.833333333333336</v>
      </c>
      <c r="K23" s="44">
        <f>J23</f>
        <v>20.833333333333336</v>
      </c>
      <c r="L23" s="44">
        <f>J23</f>
        <v>20.833333333333336</v>
      </c>
      <c r="M23" s="69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69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69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69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69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69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25</v>
      </c>
      <c r="K29" s="44">
        <f>J29</f>
        <v>25</v>
      </c>
      <c r="L29" s="44">
        <f>J29</f>
        <v>25</v>
      </c>
      <c r="M29" s="69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69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69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69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69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69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abSelected="1" topLeftCell="A41" zoomScale="80" zoomScaleNormal="80" zoomScaleSheetLayoutView="100" workbookViewId="0">
      <selection activeCell="D64" sqref="D64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7" t="s">
        <v>65</v>
      </c>
      <c r="B2" s="97"/>
      <c r="C2" s="97"/>
      <c r="D2" s="97"/>
      <c r="E2" s="97"/>
      <c r="F2" s="97"/>
      <c r="G2" s="97"/>
    </row>
    <row r="3" spans="1:11" ht="29.85" customHeight="1" x14ac:dyDescent="0.2">
      <c r="A3" s="98" t="s">
        <v>66</v>
      </c>
      <c r="B3" s="98" t="s">
        <v>67</v>
      </c>
      <c r="C3" s="98" t="s">
        <v>24</v>
      </c>
      <c r="D3" s="98" t="s">
        <v>68</v>
      </c>
      <c r="E3" s="98"/>
      <c r="F3" s="98"/>
      <c r="G3" s="98" t="s">
        <v>69</v>
      </c>
    </row>
    <row r="4" spans="1:11" ht="53.65" customHeight="1" x14ac:dyDescent="0.2">
      <c r="A4" s="98" t="s">
        <v>0</v>
      </c>
      <c r="B4" s="98" t="s">
        <v>0</v>
      </c>
      <c r="C4" s="98" t="s">
        <v>0</v>
      </c>
      <c r="D4" s="7" t="s">
        <v>70</v>
      </c>
      <c r="E4" s="7" t="s">
        <v>71</v>
      </c>
      <c r="F4" s="7" t="s">
        <v>72</v>
      </c>
      <c r="G4" s="98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15373544.640000001</v>
      </c>
      <c r="E6" s="53">
        <v>15373544.640000001</v>
      </c>
      <c r="F6" s="53">
        <v>15373544.640000001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3202821.8</v>
      </c>
      <c r="E9" s="50">
        <v>3202821.8</v>
      </c>
      <c r="F9" s="50">
        <v>3202821.8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320282.18</v>
      </c>
      <c r="E10" s="50">
        <v>320282.18</v>
      </c>
      <c r="F10" s="50">
        <v>320282.18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267147.39</v>
      </c>
      <c r="E11" s="50">
        <v>267147.39</v>
      </c>
      <c r="F11" s="50">
        <v>267147.39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118.7426699836</v>
      </c>
      <c r="E13" s="52">
        <v>118.7426699836</v>
      </c>
      <c r="F13" s="52">
        <v>118.7426699836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100.96597193940001</v>
      </c>
      <c r="E14" s="52">
        <v>100.96597193940001</v>
      </c>
      <c r="F14" s="52">
        <v>100.96597193940001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10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3202821.8</v>
      </c>
      <c r="E20" s="50">
        <v>3202821.8</v>
      </c>
      <c r="F20" s="50">
        <v>3202821.8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320282.18</v>
      </c>
      <c r="E21" s="50">
        <v>320282.18</v>
      </c>
      <c r="F21" s="50">
        <v>320282.18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267147.39</v>
      </c>
      <c r="E22" s="50">
        <v>267147.39</v>
      </c>
      <c r="F22" s="50">
        <v>267147.39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118.7426699836</v>
      </c>
      <c r="E24" s="52">
        <v>118.7426699836</v>
      </c>
      <c r="F24" s="52">
        <v>118.7426699836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100.96597193940001</v>
      </c>
      <c r="E25" s="52">
        <v>100.96597193940001</v>
      </c>
      <c r="F25" s="52">
        <v>100.96597193940001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1921693.08</v>
      </c>
      <c r="E31" s="50">
        <v>1921693.08</v>
      </c>
      <c r="F31" s="50">
        <v>1921693.08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320282.18</v>
      </c>
      <c r="E32" s="50">
        <v>320282.18</v>
      </c>
      <c r="F32" s="50">
        <v>320282.18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267147.39</v>
      </c>
      <c r="E33" s="50">
        <v>267147.39</v>
      </c>
      <c r="F33" s="50">
        <v>267147.39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118.7426699836</v>
      </c>
      <c r="E35" s="52">
        <v>118.7426699836</v>
      </c>
      <c r="F35" s="52">
        <v>118.7426699836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100.96597193940001</v>
      </c>
      <c r="E36" s="52">
        <v>100.96597193940001</v>
      </c>
      <c r="F36" s="52">
        <v>100.96597193940001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6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3202821.8</v>
      </c>
      <c r="E42" s="50">
        <v>3202821.8</v>
      </c>
      <c r="F42" s="50">
        <v>3202821.8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320282.18</v>
      </c>
      <c r="E43" s="50">
        <v>320282.18</v>
      </c>
      <c r="F43" s="50">
        <v>320282.18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267147.39</v>
      </c>
      <c r="E44" s="50">
        <v>267147.39</v>
      </c>
      <c r="F44" s="50">
        <v>267147.39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118.7426699836</v>
      </c>
      <c r="E46" s="52">
        <v>118.7426699836</v>
      </c>
      <c r="F46" s="52">
        <v>118.7426699836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100.96597193940001</v>
      </c>
      <c r="E47" s="52">
        <v>100.96597193940001</v>
      </c>
      <c r="F47" s="52">
        <v>100.96597193940001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3843386.16</v>
      </c>
      <c r="E53" s="50">
        <v>3843386.16</v>
      </c>
      <c r="F53" s="50">
        <v>3843386.16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320282.18</v>
      </c>
      <c r="E54" s="50">
        <v>320282.18</v>
      </c>
      <c r="F54" s="50">
        <v>320282.18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267147.39</v>
      </c>
      <c r="E55" s="50">
        <v>267147.39</v>
      </c>
      <c r="F55" s="50">
        <v>267147.39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118.7426699836</v>
      </c>
      <c r="E57" s="52">
        <v>118.7426699836</v>
      </c>
      <c r="F57" s="52">
        <v>118.7426699836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100.96597193940001</v>
      </c>
      <c r="E58" s="52">
        <v>100.96597193940001</v>
      </c>
      <c r="F58" s="52">
        <v>100.96597193940001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12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1166461.56</v>
      </c>
      <c r="E62" s="55">
        <v>1166461.56</v>
      </c>
      <c r="F62" s="55">
        <v>1166461.56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16540006.200000001</v>
      </c>
      <c r="E64" s="55">
        <v>16540006.200000001</v>
      </c>
      <c r="F64" s="55">
        <v>16540006.200000001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72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D68" s="73"/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5" t="s">
        <v>154</v>
      </c>
      <c r="B2" s="85"/>
      <c r="C2" s="85"/>
    </row>
    <row r="3" spans="1:3" ht="11.45" customHeight="1" x14ac:dyDescent="0.2">
      <c r="A3" s="77" t="s">
        <v>0</v>
      </c>
      <c r="B3" s="77"/>
      <c r="C3" s="77"/>
    </row>
    <row r="4" spans="1:3" ht="21.6" customHeight="1" x14ac:dyDescent="0.2">
      <c r="A4" s="77" t="s">
        <v>155</v>
      </c>
      <c r="B4" s="77"/>
      <c r="C4" s="77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7" t="s">
        <v>0</v>
      </c>
      <c r="B8" s="77"/>
      <c r="C8" s="77"/>
    </row>
    <row r="9" spans="1:3" ht="21.6" customHeight="1" x14ac:dyDescent="0.2">
      <c r="A9" s="100" t="s">
        <v>162</v>
      </c>
      <c r="B9" s="100"/>
      <c r="C9" s="100"/>
    </row>
    <row r="10" spans="1:3" ht="12.75" customHeight="1" x14ac:dyDescent="0.2">
      <c r="A10" s="4" t="s">
        <v>30</v>
      </c>
      <c r="B10" s="99" t="s">
        <v>163</v>
      </c>
      <c r="C10" s="99"/>
    </row>
    <row r="11" spans="1:3" ht="12.75" customHeight="1" x14ac:dyDescent="0.2">
      <c r="A11" s="4" t="s">
        <v>31</v>
      </c>
      <c r="B11" s="99" t="s">
        <v>164</v>
      </c>
      <c r="C11" s="99"/>
    </row>
    <row r="12" spans="1:3" ht="11.45" customHeight="1" x14ac:dyDescent="0.2">
      <c r="A12" s="77" t="s">
        <v>0</v>
      </c>
      <c r="B12" s="77"/>
      <c r="C12" s="77"/>
    </row>
    <row r="13" spans="1:3" ht="21.6" customHeight="1" x14ac:dyDescent="0.2">
      <c r="A13" s="100" t="s">
        <v>165</v>
      </c>
      <c r="B13" s="100"/>
      <c r="C13" s="100"/>
    </row>
    <row r="14" spans="1:3" ht="12.75" customHeight="1" x14ac:dyDescent="0.2">
      <c r="A14" s="4" t="s">
        <v>30</v>
      </c>
      <c r="B14" s="99" t="s">
        <v>166</v>
      </c>
      <c r="C14" s="99"/>
    </row>
    <row r="15" spans="1:3" ht="11.45" customHeight="1" x14ac:dyDescent="0.2">
      <c r="A15" s="77" t="s">
        <v>0</v>
      </c>
      <c r="B15" s="77"/>
      <c r="C15" s="77"/>
    </row>
    <row r="16" spans="1:3" ht="29.45" customHeight="1" x14ac:dyDescent="0.2">
      <c r="A16" s="85" t="s">
        <v>167</v>
      </c>
      <c r="B16" s="85"/>
      <c r="C16" s="85"/>
    </row>
    <row r="17" spans="1:3" ht="10.35" customHeight="1" x14ac:dyDescent="0.2">
      <c r="A17" s="97" t="s">
        <v>0</v>
      </c>
      <c r="B17" s="97"/>
      <c r="C17" s="97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2026-09-03T12:06:55Z</dcterms:modified>
</cp:coreProperties>
</file>